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Z:\Nasca\Documenti\Appalti\SIA\Documenti dal 6.6.24\"/>
    </mc:Choice>
  </mc:AlternateContent>
  <xr:revisionPtr revIDLastSave="0" documentId="8_{B71FBE9A-E077-4C36-AA6C-5853E0CD8BBA}" xr6:coauthVersionLast="47" xr6:coauthVersionMax="47" xr10:uidLastSave="{00000000-0000-0000-0000-000000000000}"/>
  <bookViews>
    <workbookView xWindow="-120" yWindow="-120" windowWidth="29040" windowHeight="16440" tabRatio="881" activeTab="2" xr2:uid="{00000000-000D-0000-FFFF-FFFF00000000}"/>
  </bookViews>
  <sheets>
    <sheet name="Cover" sheetId="39" r:id="rId1"/>
    <sheet name="Anagrafica Fornitore" sheetId="53" r:id="rId2"/>
    <sheet name="Economics" sheetId="57" r:id="rId3"/>
    <sheet name="Data validation" sheetId="59" state="hidden" r:id="rId4"/>
  </sheets>
  <externalReferences>
    <externalReference r:id="rId5"/>
    <externalReference r:id="rId6"/>
    <externalReference r:id="rId7"/>
    <externalReference r:id="rId8"/>
  </externalReferences>
  <definedNames>
    <definedName name="_AMO_UniqueIdentifier" hidden="1">"'edae1333-3f2f-4dc3-9156-e4f9c7768adb'"</definedName>
    <definedName name="_xlnm._FilterDatabase" localSheetId="1" hidden="1">'Anagrafica Fornitore'!$A$7:$I$96</definedName>
    <definedName name="_xlnm._FilterDatabase" localSheetId="2" hidden="1">Economics!$A$16:$F$101</definedName>
    <definedName name="a" localSheetId="1">#REF!</definedName>
    <definedName name="a" localSheetId="0">#REF!</definedName>
    <definedName name="a" localSheetId="2">#REF!</definedName>
    <definedName name="a">#REF!</definedName>
    <definedName name="Ambiente">[1]Sheet3!$C$1:$C$4</definedName>
    <definedName name="Ambito">[1]Sheet3!$B$1:$B$9</definedName>
    <definedName name="Applicativo">'[2]Data list'!$B$5:$B$8</definedName>
    <definedName name="_xlnm.Print_Area" localSheetId="0">Cover!$B$2:$O$28</definedName>
    <definedName name="AVI_time_slot_activity">'[3]0.Assumptions'!$D$28</definedName>
    <definedName name="CellDate" localSheetId="1">#REF!</definedName>
    <definedName name="CellDate" localSheetId="0">#REF!</definedName>
    <definedName name="CellDate" localSheetId="2">#REF!</definedName>
    <definedName name="CellDate">#REF!</definedName>
    <definedName name="CellString" localSheetId="1">#REF!</definedName>
    <definedName name="CellString" localSheetId="0">#REF!</definedName>
    <definedName name="CellString" localSheetId="2">#REF!</definedName>
    <definedName name="CellString">#REF!</definedName>
    <definedName name="check">[4]Sheet1!$D$4:$F$4</definedName>
    <definedName name="customRow" localSheetId="1">#REF!</definedName>
    <definedName name="customRow" localSheetId="0">#REF!</definedName>
    <definedName name="customRow" localSheetId="2">#REF!</definedName>
    <definedName name="customRow">#REF!</definedName>
    <definedName name="_xlnm.Database" localSheetId="1">#REF!</definedName>
    <definedName name="_xlnm.Database" localSheetId="0">#REF!</definedName>
    <definedName name="_xlnm.Database" localSheetId="2">#REF!</definedName>
    <definedName name="_xlnm.Database">#REF!</definedName>
    <definedName name="Dev_AverageCost">'[3]0.Assumptions'!$D$20</definedName>
    <definedName name="Dev_MaintenanceFTE">'[3]0.Assumptions'!$D$21</definedName>
    <definedName name="EPMWorkbookOptions_1" hidden="1">"dgEAAB+LCAAAAAAABADtvQdgHEmWJSYvbcp7f0r1StfgdKEIgGATJNiQQBDswYjN5pLsHWlHIymrKoHKZVZlXWYWQMztnbz33nvvvffee++997o7nU4n99//P1xmZAFs9s5K2smeIYCqyB8/fnwfPyIe/x7vFmV6mddNUS0/+2h3vPNRmi+n1axYXnz20bo939799KPf4+g3Th5/t6rfTqrq7Zerlpo2Kb23bB69a4rPPpq37erR3btXV1fj"</definedName>
    <definedName name="EPMWorkbookOptions_2" hidden="1">"q3vjqr64u7ezs3v39/7i+evpPF9k28WyabPlNP/IvjW7+a2PqNc0ffwqP6/zZv7l8stVvjw6z8omf3w3/JDbnZR5Vj/N2uzL5evsMjctux9zWzOWl3XV5tM2n5nW/S/C9lez9K58dNb8ZFYX2aTMv8jrCweh9zmRzoJV2h39P45h/1l2AQAA"</definedName>
    <definedName name="Fase">[4]Sheet1!$D$20:$D$22</definedName>
    <definedName name="Frequenza">[4]Sheet1!$B$11:$B$17</definedName>
    <definedName name="FTE_AverageCost">'[3]0.Assumptions'!$D$14</definedName>
    <definedName name="FTE_PercentTime">'[3]0.Assumptions'!$D$13</definedName>
    <definedName name="Genere">'[2]Data list'!$D$5:$D$12</definedName>
    <definedName name="Impatto">[1]Sheet3!$A$1:$A$5</definedName>
    <definedName name="Infra_RobotLicence">'[3]0.Assumptions'!$D$27</definedName>
    <definedName name="Livello">[4]Sheet1!$B$20:$B$21</definedName>
    <definedName name="Modalità">[4]Sheet1!$D$15:$D$17</definedName>
    <definedName name="Natura">[4]Sheet1!$B$4:$B$8</definedName>
    <definedName name="Tipologia">'[2]Data list'!$E$5:$E$6</definedName>
    <definedName name="Value1" localSheetId="1">#REF!</definedName>
    <definedName name="Value1" localSheetId="0">#REF!</definedName>
    <definedName name="Value1" localSheetId="2">#REF!</definedName>
    <definedName name="Value1">#REF!</definedName>
    <definedName name="Value2" localSheetId="1">#REF!</definedName>
    <definedName name="Value2" localSheetId="0">#REF!</definedName>
    <definedName name="Value2" localSheetId="2">#REF!</definedName>
    <definedName name="Value2">#REF!</definedName>
    <definedName name="WorkingDaysPerMonth">'[3]0.Assumptions'!$D$9</definedName>
    <definedName name="WorkingHoursPerDay">'[3]0.Assumptions'!$D$10</definedName>
    <definedName name="WorkingMinutesPerHour">'[3]0.Assumptions'!$D$11</definedName>
    <definedName name="WorkingMinutesPerYear">'[3]0.Assumptions'!$D$12</definedName>
    <definedName name="WorkingMonthPerYear">'[3]0.Assumptions'!$D$8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57" l="1"/>
  <c r="E39" i="57"/>
  <c r="E35" i="57"/>
  <c r="D29" i="57"/>
  <c r="D42" i="57" s="1"/>
  <c r="E47" i="57" s="1"/>
  <c r="E42" i="57" l="1"/>
  <c r="E48" i="57" s="1"/>
</calcChain>
</file>

<file path=xl/sharedStrings.xml><?xml version="1.0" encoding="utf-8"?>
<sst xmlns="http://schemas.openxmlformats.org/spreadsheetml/2006/main" count="88" uniqueCount="77">
  <si>
    <t xml:space="preserve"> </t>
  </si>
  <si>
    <t>Project Management</t>
  </si>
  <si>
    <t>ANAGRAFICA</t>
  </si>
  <si>
    <t>CONTATTI</t>
  </si>
  <si>
    <t>TOTALE COMPLESSIVO</t>
  </si>
  <si>
    <t>TOTALE MANUTENZIONE</t>
  </si>
  <si>
    <t>NOME</t>
  </si>
  <si>
    <t>ANNO DI FONDAZIONE</t>
  </si>
  <si>
    <t>SEDE</t>
  </si>
  <si>
    <t>DIPENDENTI</t>
  </si>
  <si>
    <t>SITO WEB</t>
  </si>
  <si>
    <t>PARTITA IVA</t>
  </si>
  <si>
    <t>CONTATTO PRINCIPALE</t>
  </si>
  <si>
    <t>ALTRI CONTATTI (NON OBBLIGATORI)</t>
  </si>
  <si>
    <t>Nome della compagnia</t>
  </si>
  <si>
    <t>Anno di fondazione</t>
  </si>
  <si>
    <t>Sede principale</t>
  </si>
  <si>
    <t>Parita IVA</t>
  </si>
  <si>
    <t>Link</t>
  </si>
  <si>
    <t>Numero di dipendenti</t>
  </si>
  <si>
    <t>Nome del contatto principale</t>
  </si>
  <si>
    <t>Telefono, email</t>
  </si>
  <si>
    <t>Se necessario specificare altri contatti</t>
  </si>
  <si>
    <t>Da compilare in tutte le sue parti</t>
  </si>
  <si>
    <t>LINK / DOCUMENTI DI PRESENTAZIONE</t>
  </si>
  <si>
    <t>Link / Allegati</t>
  </si>
  <si>
    <t>DETTAGLI DEL CONTATTO</t>
  </si>
  <si>
    <t>COMPONENTE PROGETTUALE</t>
  </si>
  <si>
    <t>Fase di Assessment e Analisi Funzionale/Tecnica</t>
  </si>
  <si>
    <t>ISTRUZIONI PER LA COMPILAZIONE</t>
  </si>
  <si>
    <t>RISPOSTA</t>
  </si>
  <si>
    <t>DETTAGLI</t>
  </si>
  <si>
    <t>NOTE</t>
  </si>
  <si>
    <t>EVENTUALI NOTE</t>
  </si>
  <si>
    <t>Nessun progetto</t>
  </si>
  <si>
    <t>1 progetto</t>
  </si>
  <si>
    <t>2 progetti</t>
  </si>
  <si>
    <t>3 progetti</t>
  </si>
  <si>
    <t>4 progetti</t>
  </si>
  <si>
    <t>Oltre 4 progetti</t>
  </si>
  <si>
    <t>Scala</t>
  </si>
  <si>
    <t>Attivazione del nuovo Sistema Informativo</t>
  </si>
  <si>
    <t>Integrazioni con sistemi informativi esistenti</t>
  </si>
  <si>
    <t>Sviluppo di applicazioni / componenti specifiche</t>
  </si>
  <si>
    <t>Canone Centro Elaborazione Dati</t>
  </si>
  <si>
    <t>Configurazione del nuovo Sistema Informativo</t>
  </si>
  <si>
    <t>Migrazione Dati</t>
  </si>
  <si>
    <t>System Integration Test e UAT</t>
  </si>
  <si>
    <t>Formazione Utenti</t>
  </si>
  <si>
    <t>Altro - Specificare</t>
  </si>
  <si>
    <t>Canone Hardware</t>
  </si>
  <si>
    <t>Canone Sistemi / Connessioni di rete</t>
  </si>
  <si>
    <t>Canone Applicativi Gestionali</t>
  </si>
  <si>
    <t>Fee di manutenzione Correttiva</t>
  </si>
  <si>
    <t>Fee di manutenzione Evolutiva</t>
  </si>
  <si>
    <t>TOTALE COMPONENTE PROGETTUALE</t>
  </si>
  <si>
    <t>COMPONENTE RUNNING</t>
  </si>
  <si>
    <t>CLUSTER DI COSTO</t>
  </si>
  <si>
    <t>TOTALE CANONI</t>
  </si>
  <si>
    <t>TOTALE ALTRO</t>
  </si>
  <si>
    <t>ATTIVITA'</t>
  </si>
  <si>
    <t>Totale Componente Progettuale</t>
  </si>
  <si>
    <t>Totale Manutenzione</t>
  </si>
  <si>
    <t>Altro</t>
  </si>
  <si>
    <t>Totale Canoni</t>
  </si>
  <si>
    <t>Sì</t>
  </si>
  <si>
    <t>No</t>
  </si>
  <si>
    <t>Requisito</t>
  </si>
  <si>
    <t>PERCENTUALE RIBASSO</t>
  </si>
  <si>
    <t>PREZZO A BASE D'ASTA (EURO)</t>
  </si>
  <si>
    <t>PREZZO OFFERTO (EURO)</t>
  </si>
  <si>
    <t>ONE-OFF (EURO)</t>
  </si>
  <si>
    <t>RUNNING (EURO)</t>
  </si>
  <si>
    <t>L’importo espreesso in unità di euro deve essere comprensivo anche dei costi per i servizi ricevuti da terze parti e per l’upgrade del software con riguardo all’evoluzione delle normative in ambito del credito, bilancio, segnalazioni di vigilanza e CR, sicurezza, privacy, ecc. ovvero tutti gli ambiti che interessano il sistema informativo.</t>
  </si>
  <si>
    <t>GARA EUROPEA A PROCEDURA TELEMATICA APERTA PER L’APPALTO DI FORNITURA, CONDUZIONE OPERATIVA, ASSISTENZA TECNICO SISTEMISTICA E MANUTENZIONE DI UN SISTEMA INFORMATIVO PER LA GESTIONE INTEGRATA DEI PROCESSI AZIENDALI, IN SOSTITUZIONE AGLI APPLICATIVI ATTUALMENTE PRESENTI IN IRFIS, INCLUSI I SERVIZI SPECIALISTICI CONNESSI E L’INTEGRAZIONE CON I SERVIZI RICEVUTI DA TERZE PARTI</t>
  </si>
  <si>
    <t>L'OFFERENTE</t>
  </si>
  <si>
    <t xml:space="preserve">                                                                                                                                                                   Spett.le IRFIS-FinSicilia Spa
                                                                                                                                                        Via G. Bonanno, 47 - 90143 Palermo
Con riferimento alla gara in oggetto si formula la seguente OFFERTA ECONOMICA: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</si>
</sst>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%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2"/>
      <color theme="1"/>
      <name val="Trebuchet MS"/>
      <family val="2"/>
    </font>
    <font>
      <b/>
      <sz val="12"/>
      <color theme="0"/>
      <name val="Trebuchet MS"/>
      <family val="2"/>
    </font>
    <font>
      <b/>
      <sz val="12"/>
      <name val="Trebuchet MS"/>
      <family val="2"/>
    </font>
    <font>
      <i/>
      <sz val="16"/>
      <color theme="1"/>
      <name val="Trebuchet MS"/>
      <family val="2"/>
    </font>
    <font>
      <b/>
      <sz val="11"/>
      <color theme="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1B9"/>
        <bgColor indexed="64"/>
      </patternFill>
    </fill>
    <fill>
      <patternFill patternType="lightUp">
        <bgColor theme="1" tint="0.499984740745262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548DD4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6" fillId="0" borderId="0" xfId="1" applyFont="1"/>
    <xf numFmtId="0" fontId="6" fillId="0" borderId="0" xfId="0" applyFont="1"/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right"/>
    </xf>
    <xf numFmtId="14" fontId="10" fillId="0" borderId="0" xfId="1" applyNumberFormat="1" applyFont="1"/>
    <xf numFmtId="0" fontId="0" fillId="0" borderId="0" xfId="0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0" fillId="0" borderId="0" xfId="0" applyAlignment="1">
      <alignment wrapText="1"/>
    </xf>
    <xf numFmtId="0" fontId="0" fillId="3" borderId="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quotePrefix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6" xfId="0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7" borderId="0" xfId="0" applyFill="1"/>
    <xf numFmtId="0" fontId="0" fillId="0" borderId="0" xfId="0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12" fillId="5" borderId="8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9" fontId="2" fillId="4" borderId="21" xfId="2" applyFont="1" applyFill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10" xfId="0" applyFont="1" applyBorder="1" applyAlignment="1">
      <alignment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11" xfId="0" applyFont="1" applyBorder="1"/>
    <xf numFmtId="0" fontId="1" fillId="0" borderId="6" xfId="0" applyFont="1" applyBorder="1"/>
    <xf numFmtId="0" fontId="1" fillId="10" borderId="5" xfId="0" applyFont="1" applyFill="1" applyBorder="1" applyAlignment="1">
      <alignment horizontal="center" vertical="center"/>
    </xf>
    <xf numFmtId="0" fontId="1" fillId="10" borderId="5" xfId="0" applyFont="1" applyFill="1" applyBorder="1"/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4" borderId="7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/>
    </xf>
    <xf numFmtId="3" fontId="0" fillId="0" borderId="0" xfId="0" applyNumberFormat="1"/>
    <xf numFmtId="0" fontId="0" fillId="4" borderId="0" xfId="0" applyFill="1"/>
    <xf numFmtId="0" fontId="1" fillId="0" borderId="0" xfId="0" applyFont="1" applyAlignment="1">
      <alignment horizontal="center"/>
    </xf>
    <xf numFmtId="0" fontId="3" fillId="0" borderId="0" xfId="0" applyFont="1" applyAlignment="1">
      <alignment wrapText="1"/>
    </xf>
    <xf numFmtId="164" fontId="0" fillId="5" borderId="5" xfId="2" applyNumberFormat="1" applyFont="1" applyFill="1" applyBorder="1" applyAlignment="1">
      <alignment horizontal="center" vertical="center"/>
    </xf>
    <xf numFmtId="43" fontId="0" fillId="5" borderId="5" xfId="5" applyFont="1" applyFill="1" applyBorder="1" applyAlignment="1">
      <alignment horizontal="center" vertical="center"/>
    </xf>
    <xf numFmtId="43" fontId="0" fillId="3" borderId="6" xfId="5" applyFont="1" applyFill="1" applyBorder="1" applyAlignment="1">
      <alignment vertical="center"/>
    </xf>
    <xf numFmtId="43" fontId="0" fillId="8" borderId="6" xfId="5" applyFont="1" applyFill="1" applyBorder="1" applyAlignment="1">
      <alignment vertical="center"/>
    </xf>
    <xf numFmtId="43" fontId="0" fillId="3" borderId="7" xfId="5" applyFont="1" applyFill="1" applyBorder="1" applyAlignment="1">
      <alignment vertical="center"/>
    </xf>
    <xf numFmtId="43" fontId="0" fillId="8" borderId="7" xfId="5" applyFont="1" applyFill="1" applyBorder="1" applyAlignment="1">
      <alignment vertical="center"/>
    </xf>
    <xf numFmtId="43" fontId="0" fillId="3" borderId="21" xfId="5" applyFont="1" applyFill="1" applyBorder="1" applyAlignment="1">
      <alignment vertical="center"/>
    </xf>
    <xf numFmtId="43" fontId="0" fillId="8" borderId="21" xfId="5" applyFont="1" applyFill="1" applyBorder="1" applyAlignment="1">
      <alignment vertical="center"/>
    </xf>
    <xf numFmtId="43" fontId="1" fillId="5" borderId="8" xfId="5" applyFont="1" applyFill="1" applyBorder="1" applyAlignment="1">
      <alignment vertical="center"/>
    </xf>
    <xf numFmtId="43" fontId="1" fillId="8" borderId="8" xfId="5" applyFont="1" applyFill="1" applyBorder="1" applyAlignment="1">
      <alignment vertical="center"/>
    </xf>
    <xf numFmtId="43" fontId="0" fillId="8" borderId="22" xfId="5" applyFont="1" applyFill="1" applyBorder="1" applyAlignment="1">
      <alignment vertical="center"/>
    </xf>
    <xf numFmtId="43" fontId="0" fillId="3" borderId="22" xfId="5" applyFont="1" applyFill="1" applyBorder="1" applyAlignment="1">
      <alignment vertical="center"/>
    </xf>
    <xf numFmtId="43" fontId="4" fillId="8" borderId="8" xfId="5" applyFont="1" applyFill="1" applyBorder="1" applyAlignment="1">
      <alignment vertical="center"/>
    </xf>
    <xf numFmtId="43" fontId="4" fillId="5" borderId="8" xfId="5" applyFont="1" applyFill="1" applyBorder="1" applyAlignment="1">
      <alignment vertical="center"/>
    </xf>
    <xf numFmtId="43" fontId="4" fillId="8" borderId="11" xfId="5" applyFont="1" applyFill="1" applyBorder="1" applyAlignment="1">
      <alignment vertical="center"/>
    </xf>
    <xf numFmtId="43" fontId="4" fillId="5" borderId="11" xfId="5" applyFont="1" applyFill="1" applyBorder="1" applyAlignment="1">
      <alignment vertical="center"/>
    </xf>
    <xf numFmtId="43" fontId="1" fillId="6" borderId="5" xfId="5" applyFont="1" applyFill="1" applyBorder="1" applyAlignment="1">
      <alignment vertical="center"/>
    </xf>
    <xf numFmtId="43" fontId="0" fillId="9" borderId="5" xfId="5" applyFont="1" applyFill="1" applyBorder="1" applyAlignment="1">
      <alignment horizontal="center" vertical="center"/>
    </xf>
    <xf numFmtId="0" fontId="8" fillId="4" borderId="0" xfId="1" applyFont="1" applyFill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4" fillId="4" borderId="0" xfId="0" applyFont="1" applyFill="1" applyAlignment="1">
      <alignment horizontal="left" vertical="center" wrapText="1"/>
    </xf>
    <xf numFmtId="43" fontId="0" fillId="5" borderId="9" xfId="5" applyFont="1" applyFill="1" applyBorder="1" applyAlignment="1">
      <alignment horizontal="center" vertical="center"/>
    </xf>
    <xf numFmtId="43" fontId="0" fillId="5" borderId="10" xfId="5" applyFont="1" applyFill="1" applyBorder="1" applyAlignment="1">
      <alignment horizontal="center" vertical="center"/>
    </xf>
    <xf numFmtId="43" fontId="0" fillId="5" borderId="11" xfId="5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11" fillId="2" borderId="5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vertical="center"/>
    </xf>
    <xf numFmtId="0" fontId="1" fillId="6" borderId="20" xfId="0" applyFont="1" applyFill="1" applyBorder="1" applyAlignment="1">
      <alignment vertical="center"/>
    </xf>
    <xf numFmtId="0" fontId="11" fillId="2" borderId="18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43" fontId="0" fillId="9" borderId="9" xfId="5" applyFont="1" applyFill="1" applyBorder="1" applyAlignment="1">
      <alignment horizontal="center" vertical="center"/>
    </xf>
    <xf numFmtId="43" fontId="0" fillId="9" borderId="10" xfId="5" applyFont="1" applyFill="1" applyBorder="1" applyAlignment="1">
      <alignment horizontal="center" vertical="center"/>
    </xf>
    <xf numFmtId="43" fontId="0" fillId="9" borderId="11" xfId="5" applyFont="1" applyFill="1" applyBorder="1" applyAlignment="1">
      <alignment horizontal="center" vertical="center"/>
    </xf>
    <xf numFmtId="164" fontId="0" fillId="5" borderId="9" xfId="2" applyNumberFormat="1" applyFont="1" applyFill="1" applyBorder="1" applyAlignment="1">
      <alignment horizontal="center" vertical="center"/>
    </xf>
    <xf numFmtId="164" fontId="0" fillId="5" borderId="10" xfId="2" applyNumberFormat="1" applyFont="1" applyFill="1" applyBorder="1" applyAlignment="1">
      <alignment horizontal="center" vertical="center"/>
    </xf>
    <xf numFmtId="164" fontId="0" fillId="5" borderId="11" xfId="2" applyNumberFormat="1" applyFont="1" applyFill="1" applyBorder="1" applyAlignment="1">
      <alignment horizontal="center" vertical="center"/>
    </xf>
  </cellXfs>
  <cellStyles count="6">
    <cellStyle name="Comma 2" xfId="3" xr:uid="{65588F80-45C5-4FAD-9E8F-6EDDD30B4791}"/>
    <cellStyle name="Comma 3" xfId="4" xr:uid="{E99F624E-1F79-4ACB-98A6-916FD93EEB6C}"/>
    <cellStyle name="Migliaia" xfId="5" builtinId="3"/>
    <cellStyle name="Normal 2 2" xfId="1" xr:uid="{A7AED3B0-F979-472C-9D70-7816522D372A}"/>
    <cellStyle name="Normale" xfId="0" builtinId="0"/>
    <cellStyle name="Percentuale" xfId="2" builtinId="5"/>
  </cellStyles>
  <dxfs count="0"/>
  <tableStyles count="0" defaultTableStyle="TableStyleMedium2" defaultPivotStyle="PivotStyleLight16"/>
  <colors>
    <mruColors>
      <color rgb="FF548D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457200</xdr:colOff>
      <xdr:row>5</xdr:row>
      <xdr:rowOff>45720</xdr:rowOff>
    </xdr:from>
    <xdr:to>
      <xdr:col>14</xdr:col>
      <xdr:colOff>579120</xdr:colOff>
      <xdr:row>26</xdr:row>
      <xdr:rowOff>152400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lum bright="70000" contrast="-70000"/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r="23009"/>
        <a:stretch/>
      </xdr:blipFill>
      <xdr:spPr bwMode="auto">
        <a:xfrm>
          <a:off x="609048" y="1495177"/>
          <a:ext cx="12821920" cy="7395375"/>
        </a:xfrm>
        <a:prstGeom prst="rect">
          <a:avLst/>
        </a:prstGeom>
        <a:noFill/>
        <a:ln w="76200">
          <a:solidFill>
            <a:srgbClr val="FFE6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</xdr:pic>
    <xdr:clientData/>
  </xdr:twoCellAnchor>
  <xdr:twoCellAnchor>
    <xdr:from>
      <xdr:col>1</xdr:col>
      <xdr:colOff>30480</xdr:colOff>
      <xdr:row>1</xdr:row>
      <xdr:rowOff>106680</xdr:rowOff>
    </xdr:from>
    <xdr:to>
      <xdr:col>14</xdr:col>
      <xdr:colOff>838200</xdr:colOff>
      <xdr:row>4</xdr:row>
      <xdr:rowOff>194383</xdr:rowOff>
    </xdr:to>
    <xdr:sp macro="" textlink="">
      <xdr:nvSpPr>
        <xdr:cNvPr id="8" name="Rectangle 2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82880" y="289560"/>
          <a:ext cx="13296900" cy="1024963"/>
        </a:xfrm>
        <a:custGeom>
          <a:avLst/>
          <a:gdLst>
            <a:gd name="connsiteX0" fmla="*/ 0 w 8640960"/>
            <a:gd name="connsiteY0" fmla="*/ 0 h 1047823"/>
            <a:gd name="connsiteX1" fmla="*/ 8640960 w 8640960"/>
            <a:gd name="connsiteY1" fmla="*/ 0 h 1047823"/>
            <a:gd name="connsiteX2" fmla="*/ 8640960 w 8640960"/>
            <a:gd name="connsiteY2" fmla="*/ 1047823 h 1047823"/>
            <a:gd name="connsiteX3" fmla="*/ 0 w 8640960"/>
            <a:gd name="connsiteY3" fmla="*/ 1047823 h 1047823"/>
            <a:gd name="connsiteX4" fmla="*/ 0 w 8640960"/>
            <a:gd name="connsiteY4" fmla="*/ 0 h 1047823"/>
            <a:gd name="connsiteX0" fmla="*/ 0 w 9070168"/>
            <a:gd name="connsiteY0" fmla="*/ 0 h 1047823"/>
            <a:gd name="connsiteX1" fmla="*/ 9070168 w 9070168"/>
            <a:gd name="connsiteY1" fmla="*/ 0 h 1047823"/>
            <a:gd name="connsiteX2" fmla="*/ 8640960 w 9070168"/>
            <a:gd name="connsiteY2" fmla="*/ 1047823 h 1047823"/>
            <a:gd name="connsiteX3" fmla="*/ 0 w 9070168"/>
            <a:gd name="connsiteY3" fmla="*/ 1047823 h 1047823"/>
            <a:gd name="connsiteX4" fmla="*/ 0 w 9070168"/>
            <a:gd name="connsiteY4" fmla="*/ 0 h 104782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9070168" h="1047823">
              <a:moveTo>
                <a:pt x="0" y="0"/>
              </a:moveTo>
              <a:lnTo>
                <a:pt x="9070168" y="0"/>
              </a:lnTo>
              <a:lnTo>
                <a:pt x="8640960" y="1047823"/>
              </a:lnTo>
              <a:lnTo>
                <a:pt x="0" y="1047823"/>
              </a:lnTo>
              <a:lnTo>
                <a:pt x="0" y="0"/>
              </a:lnTo>
              <a:close/>
            </a:path>
          </a:pathLst>
        </a:custGeom>
        <a:solidFill>
          <a:srgbClr val="0070C0"/>
        </a:solidFill>
        <a:ln w="381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468000" rtlCol="0" anchor="ctr" anchorCtr="0"/>
        <a:lstStyle>
          <a:defPPr>
            <a:defRPr lang="en-US"/>
          </a:defPPr>
          <a:lvl1pPr algn="l" rtl="0" fontAlgn="base">
            <a:spcBef>
              <a:spcPct val="0"/>
            </a:spcBef>
            <a:spcAft>
              <a:spcPct val="50000"/>
            </a:spcAft>
            <a:buClr>
              <a:srgbClr val="FFE600"/>
            </a:buClr>
            <a:buSzPct val="80000"/>
            <a:buFont typeface="Arial" charset="0"/>
            <a:defRPr sz="900" kern="1200">
              <a:solidFill>
                <a:srgbClr val="333333"/>
              </a:solidFill>
              <a:latin typeface="EYInterstate Light"/>
            </a:defRPr>
          </a:lvl1pPr>
          <a:lvl2pPr marL="451129" algn="l" rtl="0" fontAlgn="base">
            <a:spcBef>
              <a:spcPct val="0"/>
            </a:spcBef>
            <a:spcAft>
              <a:spcPct val="50000"/>
            </a:spcAft>
            <a:buClr>
              <a:srgbClr val="FFE600"/>
            </a:buClr>
            <a:buSzPct val="80000"/>
            <a:buFont typeface="Arial" charset="0"/>
            <a:defRPr sz="900" kern="1200">
              <a:solidFill>
                <a:srgbClr val="333333"/>
              </a:solidFill>
              <a:latin typeface="EYInterstate Light"/>
            </a:defRPr>
          </a:lvl2pPr>
          <a:lvl3pPr marL="902249" algn="l" rtl="0" fontAlgn="base">
            <a:spcBef>
              <a:spcPct val="0"/>
            </a:spcBef>
            <a:spcAft>
              <a:spcPct val="50000"/>
            </a:spcAft>
            <a:buClr>
              <a:srgbClr val="FFE600"/>
            </a:buClr>
            <a:buSzPct val="80000"/>
            <a:buFont typeface="Arial" charset="0"/>
            <a:defRPr sz="900" kern="1200">
              <a:solidFill>
                <a:srgbClr val="333333"/>
              </a:solidFill>
              <a:latin typeface="EYInterstate Light"/>
            </a:defRPr>
          </a:lvl3pPr>
          <a:lvl4pPr marL="1353399" algn="l" rtl="0" fontAlgn="base">
            <a:spcBef>
              <a:spcPct val="0"/>
            </a:spcBef>
            <a:spcAft>
              <a:spcPct val="50000"/>
            </a:spcAft>
            <a:buClr>
              <a:srgbClr val="FFE600"/>
            </a:buClr>
            <a:buSzPct val="80000"/>
            <a:buFont typeface="Arial" charset="0"/>
            <a:defRPr sz="900" kern="1200">
              <a:solidFill>
                <a:srgbClr val="333333"/>
              </a:solidFill>
              <a:latin typeface="EYInterstate Light"/>
            </a:defRPr>
          </a:lvl4pPr>
          <a:lvl5pPr marL="1804522" algn="l" rtl="0" fontAlgn="base">
            <a:spcBef>
              <a:spcPct val="0"/>
            </a:spcBef>
            <a:spcAft>
              <a:spcPct val="50000"/>
            </a:spcAft>
            <a:buClr>
              <a:srgbClr val="FFE600"/>
            </a:buClr>
            <a:buSzPct val="80000"/>
            <a:buFont typeface="Arial" charset="0"/>
            <a:defRPr sz="900" kern="1200">
              <a:solidFill>
                <a:srgbClr val="333333"/>
              </a:solidFill>
              <a:latin typeface="EYInterstate Light"/>
            </a:defRPr>
          </a:lvl5pPr>
          <a:lvl6pPr marL="2255642" algn="l" defTabSz="902249" rtl="0" eaLnBrk="1" latinLnBrk="0" hangingPunct="1">
            <a:defRPr sz="900" kern="1200">
              <a:solidFill>
                <a:srgbClr val="333333"/>
              </a:solidFill>
              <a:latin typeface="EYInterstate Light"/>
            </a:defRPr>
          </a:lvl6pPr>
          <a:lvl7pPr marL="2706801" algn="l" defTabSz="902249" rtl="0" eaLnBrk="1" latinLnBrk="0" hangingPunct="1">
            <a:defRPr sz="900" kern="1200">
              <a:solidFill>
                <a:srgbClr val="333333"/>
              </a:solidFill>
              <a:latin typeface="EYInterstate Light"/>
            </a:defRPr>
          </a:lvl7pPr>
          <a:lvl8pPr marL="3157892" algn="l" defTabSz="902249" rtl="0" eaLnBrk="1" latinLnBrk="0" hangingPunct="1">
            <a:defRPr sz="900" kern="1200">
              <a:solidFill>
                <a:srgbClr val="333333"/>
              </a:solidFill>
              <a:latin typeface="EYInterstate Light"/>
            </a:defRPr>
          </a:lvl8pPr>
          <a:lvl9pPr marL="3609019" algn="l" defTabSz="902249" rtl="0" eaLnBrk="1" latinLnBrk="0" hangingPunct="1">
            <a:defRPr sz="900" kern="1200">
              <a:solidFill>
                <a:srgbClr val="333333"/>
              </a:solidFill>
              <a:latin typeface="EYInterstate Light"/>
            </a:defRPr>
          </a:lvl9pPr>
        </a:lstStyle>
        <a:p>
          <a:r>
            <a:rPr lang="it-IT" sz="3600" b="1">
              <a:solidFill>
                <a:srgbClr val="FFFFFF"/>
              </a:solidFill>
              <a:latin typeface="EYInterstate Light" panose="02000506000000020004" pitchFamily="2" charset="0"/>
            </a:rPr>
            <a:t>IRFIS - Finanziaria per lo Sviluppo della Sicilia S.p.A.  </a:t>
          </a:r>
        </a:p>
      </xdr:txBody>
    </xdr:sp>
    <xdr:clientData/>
  </xdr:twoCellAnchor>
  <xdr:twoCellAnchor>
    <xdr:from>
      <xdr:col>3</xdr:col>
      <xdr:colOff>3810</xdr:colOff>
      <xdr:row>12</xdr:row>
      <xdr:rowOff>48702</xdr:rowOff>
    </xdr:from>
    <xdr:to>
      <xdr:col>12</xdr:col>
      <xdr:colOff>609600</xdr:colOff>
      <xdr:row>19</xdr:row>
      <xdr:rowOff>228600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985010" y="4449252"/>
          <a:ext cx="8835390" cy="24468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6600" b="1" baseline="0">
              <a:latin typeface="EYInterstate" panose="02000503020000020004" pitchFamily="2" charset="0"/>
            </a:rPr>
            <a:t>Modello di Valutazione Economica</a:t>
          </a:r>
          <a:endParaRPr lang="it-IT" sz="6600" b="1">
            <a:latin typeface="EYInterstate" panose="02000503020000020004" pitchFamily="2" charset="0"/>
          </a:endParaRPr>
        </a:p>
      </xdr:txBody>
    </xdr:sp>
    <xdr:clientData/>
  </xdr:twoCellAnchor>
  <xdr:twoCellAnchor editAs="oneCell">
    <xdr:from>
      <xdr:col>1</xdr:col>
      <xdr:colOff>486852</xdr:colOff>
      <xdr:row>23</xdr:row>
      <xdr:rowOff>20438</xdr:rowOff>
    </xdr:from>
    <xdr:to>
      <xdr:col>5</xdr:col>
      <xdr:colOff>368767</xdr:colOff>
      <xdr:row>26</xdr:row>
      <xdr:rowOff>149086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5A691D21-59A5-41F0-8F60-580C763D7C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35939" y="7756395"/>
          <a:ext cx="3658785" cy="1072865"/>
        </a:xfrm>
        <a:prstGeom prst="rect">
          <a:avLst/>
        </a:prstGeom>
        <a:noFill/>
      </xdr:spPr>
    </xdr:pic>
    <xdr:clientData/>
  </xdr:twoCellAnchor>
  <xdr:twoCellAnchor>
    <xdr:from>
      <xdr:col>3</xdr:col>
      <xdr:colOff>589998</xdr:colOff>
      <xdr:row>5</xdr:row>
      <xdr:rowOff>275977</xdr:rowOff>
    </xdr:from>
    <xdr:to>
      <xdr:col>13</xdr:col>
      <xdr:colOff>281388</xdr:colOff>
      <xdr:row>11</xdr:row>
      <xdr:rowOff>779725</xdr:rowOff>
    </xdr:to>
    <xdr:sp macro="" textlink="">
      <xdr:nvSpPr>
        <xdr:cNvPr id="3" name="TextBox 9">
          <a:extLst>
            <a:ext uri="{FF2B5EF4-FFF2-40B4-BE49-F238E27FC236}">
              <a16:creationId xmlns:a16="http://schemas.microsoft.com/office/drawing/2014/main" id="{15307875-E36A-469A-8C76-765E5426D791}"/>
            </a:ext>
          </a:extLst>
        </xdr:cNvPr>
        <xdr:cNvSpPr txBox="1"/>
      </xdr:nvSpPr>
      <xdr:spPr>
        <a:xfrm>
          <a:off x="2571198" y="1780927"/>
          <a:ext cx="8835390" cy="24468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000" b="1" baseline="0">
              <a:latin typeface="EYInterstate" panose="02000503020000020004" pitchFamily="2" charset="0"/>
            </a:rPr>
            <a:t>GARA EUROPEA A PROCEDURA TELEMATICA APERTA PER L’APPALTO DI FORNITURA, CONDUZIONE OPERATIVA, ASSISTENZA TECNICO SISTEMISTICA E MANUTENZIONE DI UN SISTEMA INFORMATIVO PER LA GESTIONE INTEGRATA DEI PROCESSI AZIENDALI, IN SOSTITUZIONE AGLI APPLICATIVI ATTUALMENTE PRESENTI IN IRFIS, INCLUSI I SERVIZI SPECIALISTICI CONNESSI E L’INTEGRAZIONE CON I SERVIZI RICEVUTI DA TERZE PARTI</a:t>
          </a:r>
          <a:endParaRPr lang="it-IT" sz="2000" b="1">
            <a:latin typeface="EYInterstate" panose="02000503020000020004" pitchFamily="2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1</xdr:row>
      <xdr:rowOff>0</xdr:rowOff>
    </xdr:from>
    <xdr:to>
      <xdr:col>1</xdr:col>
      <xdr:colOff>1518402</xdr:colOff>
      <xdr:row>3</xdr:row>
      <xdr:rowOff>139700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60DF9A7-9476-4748-B85C-7777C2B0CE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81000" y="177800"/>
          <a:ext cx="1721602" cy="4953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1</xdr:row>
      <xdr:rowOff>0</xdr:rowOff>
    </xdr:from>
    <xdr:to>
      <xdr:col>1</xdr:col>
      <xdr:colOff>1518402</xdr:colOff>
      <xdr:row>3</xdr:row>
      <xdr:rowOff>139700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232B721-0168-470B-9D22-010DFE1E68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81000" y="177800"/>
          <a:ext cx="1721602" cy="49530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Users/Alessandro.Rosati/Desktop/Progetti%20EY%20BNL/GSL/Control%20Framework%20Enhancement/Collaudi/Documenti%20di%20processo/UBI_CM_AM_01_Template_Segnalazione_Anomalia%200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Users/Alessandro.Rosati/Desktop/Progetti%20EY%20BNL/GSL/Control%20Framework%20Enhancement/Collaudi/Documentazione%20di%20collaudo/Template%20esiti%20collaudi%20v0.0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Users/michele.beccari/Documents/01%20EY/00%20Progetti/03%20Findomestic/Robotics%20Process%20Automation/Metodologie/Metodologia%20di%20opportunity%20scanning/BNPP%20PF%20-%20Heat%20Map%20v2.4%2023101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Users/Alessandro.Rosati/Desktop/Progetti%20EY%20BNL/Control%20Framework%20Enhancement%20&amp;%20Data%20Quality%20tool/doc.%20per%20Fiche%2003/Gap%20analysis/BNL%20-%20RaDAR%20-%20Gap%20Analysis%20Controlli_v0%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omalia"/>
      <sheetName val="AM"/>
      <sheetName val="Sheet3"/>
      <sheetName val="Liste"/>
      <sheetName val="A. Tipo Dato"/>
      <sheetName val="B. Maturita"/>
    </sheetNames>
    <sheetDataSet>
      <sheetData sheetId="0" refreshError="1"/>
      <sheetData sheetId="1" refreshError="1"/>
      <sheetData sheetId="2">
        <row r="2">
          <cell r="A2" t="str">
            <v>Bloccante</v>
          </cell>
          <cell r="B2" t="str">
            <v>Anagrafiche</v>
          </cell>
          <cell r="C2" t="str">
            <v>Sviluppo</v>
          </cell>
        </row>
        <row r="3">
          <cell r="A3" t="str">
            <v>Impatto elevato</v>
          </cell>
          <cell r="B3" t="str">
            <v>Dati Economici</v>
          </cell>
          <cell r="C3" t="str">
            <v>Collaudo</v>
          </cell>
        </row>
        <row r="4">
          <cell r="A4" t="str">
            <v>Impatto medio</v>
          </cell>
          <cell r="B4" t="str">
            <v>Gestione</v>
          </cell>
          <cell r="C4" t="str">
            <v>Produzione</v>
          </cell>
        </row>
        <row r="5">
          <cell r="A5" t="str">
            <v>Impatto ridotto</v>
          </cell>
          <cell r="B5" t="str">
            <v>Reporting</v>
          </cell>
        </row>
        <row r="6">
          <cell r="B6" t="str">
            <v>Pianificazione</v>
          </cell>
        </row>
        <row r="7">
          <cell r="B7" t="str">
            <v>Importazione dati</v>
          </cell>
        </row>
        <row r="8">
          <cell r="B8" t="str">
            <v>Elaborazione dati</v>
          </cell>
        </row>
        <row r="9">
          <cell r="B9" t="str">
            <v>Amministrazione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Scheda collaudo controlli"/>
      <sheetName val="Anomalia degli esiti"/>
      <sheetName val="Anomalia della rappresentazione"/>
      <sheetName val="Data list"/>
    </sheetNames>
    <sheetDataSet>
      <sheetData sheetId="0"/>
      <sheetData sheetId="1"/>
      <sheetData sheetId="2"/>
      <sheetData sheetId="3"/>
      <sheetData sheetId="4">
        <row r="5">
          <cell r="B5" t="str">
            <v>IRION DQ</v>
          </cell>
          <cell r="D5" t="str">
            <v>Completezza</v>
          </cell>
          <cell r="E5" t="str">
            <v>Massivo</v>
          </cell>
        </row>
        <row r="6">
          <cell r="B6" t="str">
            <v>Extra</v>
          </cell>
          <cell r="D6" t="str">
            <v>Validità</v>
          </cell>
          <cell r="E6" t="str">
            <v>A campione</v>
          </cell>
        </row>
        <row r="7">
          <cell r="B7" t="str">
            <v>Control Module</v>
          </cell>
          <cell r="D7" t="str">
            <v>Consistenza</v>
          </cell>
        </row>
        <row r="8">
          <cell r="B8" t="str">
            <v>Cognos</v>
          </cell>
          <cell r="D8" t="str">
            <v>Freschezza</v>
          </cell>
        </row>
        <row r="9">
          <cell r="D9" t="str">
            <v>Univocità</v>
          </cell>
        </row>
        <row r="10">
          <cell r="D10" t="str">
            <v>Accuratezza</v>
          </cell>
        </row>
        <row r="11">
          <cell r="D11" t="str">
            <v xml:space="preserve">Tempestività </v>
          </cell>
        </row>
        <row r="12">
          <cell r="D12" t="str">
            <v>Integrità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tion"/>
      <sheetName val="0.Assumptions"/>
      <sheetName val="1.Process"/>
      <sheetName val="2.Task"/>
      <sheetName val="3.Effort"/>
      <sheetName val="4.Heat Map Prioritization"/>
      <sheetName val="Parameters"/>
      <sheetName val="BNPP PF - Heat Map v2.4 231017"/>
    </sheetNames>
    <sheetDataSet>
      <sheetData sheetId="0" refreshError="1"/>
      <sheetData sheetId="1" refreshError="1">
        <row r="8">
          <cell r="D8">
            <v>12</v>
          </cell>
        </row>
        <row r="9">
          <cell r="D9">
            <v>20</v>
          </cell>
        </row>
        <row r="10">
          <cell r="D10">
            <v>8</v>
          </cell>
        </row>
        <row r="11">
          <cell r="D11">
            <v>60</v>
          </cell>
        </row>
        <row r="12">
          <cell r="D12">
            <v>115200</v>
          </cell>
        </row>
        <row r="13">
          <cell r="D13">
            <v>0.8</v>
          </cell>
        </row>
        <row r="14">
          <cell r="D14">
            <v>80000</v>
          </cell>
        </row>
        <row r="20">
          <cell r="D20">
            <v>400</v>
          </cell>
        </row>
        <row r="21">
          <cell r="D21">
            <v>0.2</v>
          </cell>
        </row>
        <row r="27">
          <cell r="D27">
            <v>5040</v>
          </cell>
        </row>
        <row r="28">
          <cell r="D28">
            <v>12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 "/>
      <sheetName val="Elenco Controlli"/>
      <sheetName val="Sheet1"/>
      <sheetName val="Pivot"/>
      <sheetName val="List of choice"/>
    </sheetNames>
    <sheetDataSet>
      <sheetData sheetId="0"/>
      <sheetData sheetId="1"/>
      <sheetData sheetId="2">
        <row r="4">
          <cell r="B4" t="str">
            <v>Completeness</v>
          </cell>
          <cell r="D4" t="str">
            <v>Presente</v>
          </cell>
          <cell r="E4" t="str">
            <v>Assente</v>
          </cell>
          <cell r="F4" t="str">
            <v>Specifico_BNL</v>
          </cell>
        </row>
        <row r="5">
          <cell r="B5" t="str">
            <v>Consistency</v>
          </cell>
        </row>
        <row r="6">
          <cell r="B6" t="str">
            <v>Uniqueness</v>
          </cell>
        </row>
        <row r="7">
          <cell r="B7" t="str">
            <v>Validity</v>
          </cell>
        </row>
        <row r="8">
          <cell r="B8" t="str">
            <v>Freshness</v>
          </cell>
        </row>
        <row r="11">
          <cell r="B11" t="str">
            <v>Occorrenza</v>
          </cell>
        </row>
        <row r="12">
          <cell r="B12" t="str">
            <v>Giornaliera</v>
          </cell>
        </row>
        <row r="13">
          <cell r="B13" t="str">
            <v>Settimanale</v>
          </cell>
        </row>
        <row r="14">
          <cell r="B14" t="str">
            <v>Mensile</v>
          </cell>
        </row>
        <row r="15">
          <cell r="B15" t="str">
            <v>Trimestrale</v>
          </cell>
          <cell r="D15" t="str">
            <v>Singola occorrenza</v>
          </cell>
        </row>
        <row r="16">
          <cell r="B16" t="str">
            <v>Semestrale</v>
          </cell>
          <cell r="D16" t="str">
            <v>A campione</v>
          </cell>
        </row>
        <row r="17">
          <cell r="B17" t="str">
            <v>Annuale</v>
          </cell>
          <cell r="D17" t="str">
            <v>Massivo</v>
          </cell>
        </row>
        <row r="20">
          <cell r="B20" t="str">
            <v>I Livello</v>
          </cell>
          <cell r="D20" t="str">
            <v>Origination - Generazione del valore del Dato</v>
          </cell>
        </row>
        <row r="21">
          <cell r="B21" t="str">
            <v>II Livello</v>
          </cell>
          <cell r="D21" t="str">
            <v>Origination - Inserimento del dato nei referenziali</v>
          </cell>
        </row>
        <row r="22">
          <cell r="D22" t="str">
            <v>Preparation</v>
          </cell>
        </row>
      </sheetData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1D935-76B9-46CC-820A-CDD7A3AB3531}">
  <sheetPr>
    <tabColor rgb="FFFFE600"/>
  </sheetPr>
  <dimension ref="B2:O37"/>
  <sheetViews>
    <sheetView showGridLines="0" view="pageBreakPreview" zoomScale="50" zoomScaleNormal="80" zoomScaleSheetLayoutView="50" workbookViewId="0">
      <selection activeCell="I44" sqref="I44"/>
    </sheetView>
  </sheetViews>
  <sheetFormatPr defaultColWidth="9.140625" defaultRowHeight="16.5" x14ac:dyDescent="0.3"/>
  <cols>
    <col min="1" max="1" width="2.28515625" style="4" customWidth="1"/>
    <col min="2" max="13" width="13.7109375" style="4" customWidth="1"/>
    <col min="14" max="14" width="18.140625" style="4" bestFit="1" customWidth="1"/>
    <col min="15" max="15" width="13.7109375" style="4" customWidth="1"/>
    <col min="16" max="16384" width="9.140625" style="4"/>
  </cols>
  <sheetData>
    <row r="2" spans="2:15" customFormat="1" ht="24.95" customHeight="1" x14ac:dyDescent="0.25"/>
    <row r="3" spans="2:15" customFormat="1" ht="24.95" customHeight="1" x14ac:dyDescent="0.25"/>
    <row r="4" spans="2:15" ht="24.95" customHeight="1" x14ac:dyDescent="0.3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2:15" ht="24.95" customHeight="1" x14ac:dyDescent="0.35">
      <c r="B5" s="3"/>
      <c r="C5" s="3"/>
      <c r="D5" s="5"/>
      <c r="E5"/>
      <c r="F5"/>
      <c r="G5"/>
      <c r="H5"/>
      <c r="I5"/>
      <c r="J5"/>
      <c r="K5"/>
      <c r="L5"/>
      <c r="M5" s="3"/>
      <c r="N5" s="3"/>
      <c r="O5" s="3"/>
    </row>
    <row r="6" spans="2:15" ht="24.95" customHeight="1" x14ac:dyDescent="0.35">
      <c r="B6" s="3"/>
      <c r="C6" s="3"/>
      <c r="D6" s="5"/>
      <c r="E6"/>
      <c r="F6"/>
      <c r="G6"/>
      <c r="H6"/>
      <c r="I6"/>
      <c r="J6"/>
      <c r="K6"/>
      <c r="L6"/>
      <c r="M6" s="3"/>
      <c r="N6" s="3"/>
      <c r="O6" s="3"/>
    </row>
    <row r="7" spans="2:15" ht="24.95" customHeight="1" x14ac:dyDescent="0.35">
      <c r="B7" s="3"/>
      <c r="C7" s="3"/>
      <c r="D7" s="5"/>
      <c r="E7"/>
      <c r="F7"/>
      <c r="G7"/>
      <c r="H7"/>
      <c r="I7"/>
      <c r="J7"/>
      <c r="K7"/>
      <c r="L7"/>
      <c r="M7" s="3"/>
      <c r="N7" s="3"/>
      <c r="O7" s="3"/>
    </row>
    <row r="8" spans="2:15" ht="24.95" customHeight="1" x14ac:dyDescent="0.35">
      <c r="B8" s="3"/>
      <c r="C8" s="3"/>
      <c r="D8" s="5"/>
      <c r="E8"/>
      <c r="F8"/>
      <c r="G8"/>
      <c r="H8"/>
      <c r="I8"/>
      <c r="J8"/>
      <c r="K8"/>
      <c r="L8"/>
      <c r="M8" s="3"/>
      <c r="N8" s="3"/>
      <c r="O8" s="3"/>
    </row>
    <row r="9" spans="2:15" ht="24.95" customHeight="1" x14ac:dyDescent="0.3">
      <c r="B9" s="3"/>
      <c r="C9" s="3"/>
      <c r="D9" s="3"/>
      <c r="E9" s="3"/>
      <c r="F9" s="3"/>
      <c r="G9" s="3"/>
      <c r="H9" s="74"/>
      <c r="I9" s="74"/>
      <c r="J9" s="74"/>
      <c r="K9" s="74"/>
      <c r="L9" s="74"/>
      <c r="M9" s="74"/>
      <c r="N9" s="74"/>
      <c r="O9" s="3"/>
    </row>
    <row r="10" spans="2:15" ht="24.95" customHeight="1" x14ac:dyDescent="0.35">
      <c r="B10" s="3"/>
      <c r="C10" s="3"/>
      <c r="D10" s="6"/>
      <c r="E10" s="3"/>
      <c r="F10" s="3"/>
      <c r="G10" s="3"/>
      <c r="H10" s="74"/>
      <c r="I10" s="74"/>
      <c r="J10" s="74"/>
      <c r="K10" s="74"/>
      <c r="L10" s="74"/>
      <c r="M10" s="74"/>
      <c r="N10" s="74"/>
      <c r="O10" s="3"/>
    </row>
    <row r="11" spans="2:15" ht="24.95" customHeight="1" x14ac:dyDescent="0.35">
      <c r="B11" s="3"/>
      <c r="C11" s="3"/>
      <c r="D11" s="5"/>
      <c r="E11" s="5"/>
      <c r="F11" s="5"/>
      <c r="G11" s="5"/>
      <c r="H11" s="5"/>
      <c r="I11" s="5"/>
      <c r="J11" s="5"/>
      <c r="K11" s="5"/>
      <c r="L11" s="5"/>
      <c r="M11" s="3"/>
      <c r="N11" s="3"/>
      <c r="O11" s="3"/>
    </row>
    <row r="12" spans="2:15" ht="74.45" customHeight="1" x14ac:dyDescent="0.3">
      <c r="B12" s="3"/>
      <c r="C12"/>
      <c r="D12"/>
      <c r="E12"/>
      <c r="F12"/>
      <c r="G12"/>
      <c r="H12"/>
      <c r="I12"/>
      <c r="J12"/>
      <c r="K12"/>
      <c r="L12"/>
      <c r="M12"/>
      <c r="N12"/>
      <c r="O12" s="3"/>
    </row>
    <row r="13" spans="2:15" ht="24.95" customHeight="1" x14ac:dyDescent="0.35">
      <c r="B13" s="3"/>
      <c r="C13" s="3"/>
      <c r="D13" s="5"/>
      <c r="E13" s="5"/>
      <c r="F13" s="5"/>
      <c r="G13" s="5"/>
      <c r="H13" s="5"/>
      <c r="I13" s="5"/>
      <c r="J13" s="5"/>
      <c r="K13" s="5"/>
      <c r="L13" s="5"/>
      <c r="M13" s="3"/>
      <c r="N13" s="3"/>
      <c r="O13" s="3"/>
    </row>
    <row r="14" spans="2:15" ht="24.95" customHeight="1" x14ac:dyDescent="0.35">
      <c r="B14" s="3"/>
      <c r="C14" s="3"/>
      <c r="D14" s="5"/>
      <c r="E14" s="5"/>
      <c r="F14" s="5"/>
      <c r="G14" s="5"/>
      <c r="H14" s="5"/>
      <c r="I14" s="5"/>
      <c r="J14" s="5"/>
      <c r="K14" s="5"/>
      <c r="L14" s="5"/>
      <c r="M14" s="3"/>
      <c r="N14" s="3"/>
      <c r="O14" s="3"/>
    </row>
    <row r="15" spans="2:15" ht="24.95" customHeight="1" x14ac:dyDescent="0.35">
      <c r="B15" s="3"/>
      <c r="C15" s="3"/>
      <c r="D15" s="5"/>
      <c r="E15" s="5"/>
      <c r="F15" s="5"/>
      <c r="G15" s="5"/>
      <c r="H15" s="5"/>
      <c r="I15" s="5"/>
      <c r="J15" s="5"/>
      <c r="K15" s="5"/>
      <c r="L15" s="5"/>
      <c r="M15" s="3"/>
      <c r="N15" s="3"/>
      <c r="O15" s="3"/>
    </row>
    <row r="16" spans="2:15" ht="24.95" customHeight="1" x14ac:dyDescent="0.35">
      <c r="B16" s="3"/>
      <c r="C16" s="3"/>
      <c r="D16" s="5"/>
      <c r="E16" s="5"/>
      <c r="F16" s="5"/>
      <c r="G16" s="5"/>
      <c r="H16" s="5"/>
      <c r="I16" s="5"/>
      <c r="J16" s="5"/>
      <c r="K16" s="5"/>
      <c r="L16" s="5"/>
      <c r="M16" s="3"/>
      <c r="N16" s="3"/>
      <c r="O16" s="3"/>
    </row>
    <row r="17" spans="2:15" ht="24.95" customHeight="1" x14ac:dyDescent="0.35">
      <c r="B17" s="3"/>
      <c r="C17" s="3"/>
      <c r="D17" s="5"/>
      <c r="E17" s="5"/>
      <c r="F17" s="5"/>
      <c r="G17" s="5"/>
      <c r="H17" s="5"/>
      <c r="I17" s="5"/>
      <c r="J17" s="5"/>
      <c r="K17" s="5" t="s">
        <v>0</v>
      </c>
      <c r="L17" s="5"/>
      <c r="N17" s="3"/>
      <c r="O17" s="3"/>
    </row>
    <row r="18" spans="2:15" ht="24.95" customHeight="1" x14ac:dyDescent="0.3">
      <c r="B18" s="3"/>
      <c r="C18" s="3" t="s">
        <v>0</v>
      </c>
      <c r="D18" s="3" t="s">
        <v>0</v>
      </c>
      <c r="E18" s="3"/>
      <c r="F18" s="3"/>
      <c r="G18" s="3"/>
      <c r="H18" s="3"/>
      <c r="I18" s="3"/>
      <c r="J18" s="3"/>
      <c r="K18" s="3"/>
      <c r="L18" s="3"/>
      <c r="N18" s="3"/>
      <c r="O18" s="3"/>
    </row>
    <row r="19" spans="2:15" ht="24.95" customHeight="1" x14ac:dyDescent="0.35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7"/>
      <c r="N19" s="8"/>
      <c r="O19" s="3"/>
    </row>
    <row r="20" spans="2:15" ht="24.95" customHeight="1" x14ac:dyDescent="0.3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O20" s="3"/>
    </row>
    <row r="21" spans="2:15" ht="24.95" customHeight="1" x14ac:dyDescent="0.3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2:15" ht="24.95" customHeight="1" x14ac:dyDescent="0.3">
      <c r="B22" s="3"/>
      <c r="C22" s="3"/>
      <c r="D22" s="3"/>
      <c r="E22" s="3"/>
      <c r="F22" s="3" t="s">
        <v>0</v>
      </c>
      <c r="G22" s="3"/>
      <c r="H22" s="3"/>
      <c r="I22" s="3"/>
      <c r="J22" s="3"/>
      <c r="K22" s="3"/>
      <c r="L22" s="3"/>
      <c r="M22" s="3"/>
      <c r="N22" s="3"/>
      <c r="O22" s="3"/>
    </row>
    <row r="23" spans="2:15" ht="24.95" customHeight="1" x14ac:dyDescent="0.3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2:15" ht="24.95" customHeight="1" x14ac:dyDescent="0.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2:15" ht="24.95" customHeight="1" x14ac:dyDescent="0.3">
      <c r="B25" s="3"/>
      <c r="C25" s="3"/>
      <c r="D25" s="3" t="s">
        <v>0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2:15" ht="24.95" customHeight="1" x14ac:dyDescent="0.3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2:15" ht="24.95" customHeight="1" x14ac:dyDescent="0.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2:15" ht="17.45" customHeight="1" x14ac:dyDescent="0.3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8"/>
      <c r="O28" s="3"/>
    </row>
    <row r="29" spans="2:15" ht="17.45" customHeight="1" x14ac:dyDescent="0.3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O29" s="3"/>
    </row>
    <row r="30" spans="2:15" ht="24.95" customHeight="1" x14ac:dyDescent="0.3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2:15" ht="24.95" customHeight="1" x14ac:dyDescent="0.3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2:15" ht="24.95" customHeight="1" x14ac:dyDescent="0.3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2:15" ht="24.95" customHeight="1" x14ac:dyDescent="0.3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2:15" ht="24.95" customHeight="1" x14ac:dyDescent="0.3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2:15" ht="24.95" customHeight="1" x14ac:dyDescent="0.3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2:15" ht="24.95" customHeight="1" x14ac:dyDescent="0.3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2:15" ht="24.95" customHeight="1" x14ac:dyDescent="0.3"/>
  </sheetData>
  <mergeCells count="1">
    <mergeCell ref="H9:N10"/>
  </mergeCells>
  <pageMargins left="0.23622047244094491" right="0.23622047244094491" top="0.74803149606299213" bottom="0.74803149606299213" header="0.31496062992125984" footer="0.31496062992125984"/>
  <pageSetup paperSize="9" scale="70" fitToHeight="0" orientation="landscape" r:id="rId1"/>
  <headerFooter>
    <oddFooter>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1E528-FC03-4FE7-8504-41F19890287E}">
  <sheetPr>
    <tabColor rgb="FF002060"/>
  </sheetPr>
  <dimension ref="A6:F302"/>
  <sheetViews>
    <sheetView showGridLines="0" zoomScale="60" zoomScaleNormal="60" workbookViewId="0">
      <selection activeCell="A7" sqref="A7:F7"/>
    </sheetView>
  </sheetViews>
  <sheetFormatPr defaultColWidth="31.7109375" defaultRowHeight="15" x14ac:dyDescent="0.25"/>
  <cols>
    <col min="1" max="1" width="8.42578125" customWidth="1"/>
    <col min="2" max="3" width="34.85546875" style="27" customWidth="1"/>
    <col min="4" max="4" width="49.140625" bestFit="1" customWidth="1"/>
    <col min="5" max="6" width="34.85546875" customWidth="1"/>
  </cols>
  <sheetData>
    <row r="6" spans="1:6" s="28" customFormat="1" ht="8.65" customHeight="1" x14ac:dyDescent="0.25"/>
    <row r="7" spans="1:6" ht="26.25" customHeight="1" x14ac:dyDescent="0.25">
      <c r="B7"/>
      <c r="C7"/>
    </row>
    <row r="8" spans="1:6" x14ac:dyDescent="0.25">
      <c r="A8" t="s">
        <v>23</v>
      </c>
      <c r="C8"/>
    </row>
    <row r="9" spans="1:6" ht="15.75" thickBot="1" x14ac:dyDescent="0.3">
      <c r="B9"/>
      <c r="C9"/>
    </row>
    <row r="10" spans="1:6" s="9" customFormat="1" ht="86.45" customHeight="1" thickBot="1" x14ac:dyDescent="0.3">
      <c r="D10" s="10" t="s">
        <v>29</v>
      </c>
      <c r="E10" s="10" t="s">
        <v>30</v>
      </c>
      <c r="F10" s="10" t="s">
        <v>33</v>
      </c>
    </row>
    <row r="11" spans="1:6" ht="15.75" thickBot="1" x14ac:dyDescent="0.3">
      <c r="B11" s="75" t="s">
        <v>2</v>
      </c>
      <c r="C11" s="14" t="s">
        <v>6</v>
      </c>
      <c r="D11" s="11" t="s">
        <v>14</v>
      </c>
      <c r="E11" s="18"/>
      <c r="F11" s="19"/>
    </row>
    <row r="12" spans="1:6" ht="15.75" thickBot="1" x14ac:dyDescent="0.3">
      <c r="B12" s="75"/>
      <c r="C12" s="15" t="s">
        <v>7</v>
      </c>
      <c r="D12" s="12" t="s">
        <v>15</v>
      </c>
      <c r="E12" s="20"/>
      <c r="F12" s="21"/>
    </row>
    <row r="13" spans="1:6" ht="15.75" thickBot="1" x14ac:dyDescent="0.3">
      <c r="B13" s="75"/>
      <c r="C13" s="15" t="s">
        <v>8</v>
      </c>
      <c r="D13" s="12" t="s">
        <v>16</v>
      </c>
      <c r="E13" s="22"/>
      <c r="F13" s="21"/>
    </row>
    <row r="14" spans="1:6" ht="15.75" thickBot="1" x14ac:dyDescent="0.3">
      <c r="B14" s="75"/>
      <c r="C14" s="15" t="s">
        <v>9</v>
      </c>
      <c r="D14" s="12" t="s">
        <v>19</v>
      </c>
      <c r="E14" s="20"/>
      <c r="F14" s="21"/>
    </row>
    <row r="15" spans="1:6" ht="15.75" thickBot="1" x14ac:dyDescent="0.3">
      <c r="B15" s="75"/>
      <c r="C15" s="15" t="s">
        <v>11</v>
      </c>
      <c r="D15" s="12" t="s">
        <v>17</v>
      </c>
      <c r="E15" s="23"/>
      <c r="F15" s="21"/>
    </row>
    <row r="16" spans="1:6" ht="15.75" thickBot="1" x14ac:dyDescent="0.3">
      <c r="B16" s="75"/>
      <c r="C16" s="16" t="s">
        <v>10</v>
      </c>
      <c r="D16" s="13" t="s">
        <v>18</v>
      </c>
      <c r="E16" s="24"/>
      <c r="F16" s="25"/>
    </row>
    <row r="17" spans="2:6" ht="15.75" thickBot="1" x14ac:dyDescent="0.3">
      <c r="B17" s="75" t="s">
        <v>3</v>
      </c>
      <c r="C17" s="14" t="s">
        <v>12</v>
      </c>
      <c r="D17" s="11" t="s">
        <v>20</v>
      </c>
      <c r="E17" s="18"/>
      <c r="F17" s="19"/>
    </row>
    <row r="18" spans="2:6" ht="15.75" thickBot="1" x14ac:dyDescent="0.3">
      <c r="B18" s="75"/>
      <c r="C18" s="15" t="s">
        <v>26</v>
      </c>
      <c r="D18" s="12" t="s">
        <v>21</v>
      </c>
      <c r="E18" s="20"/>
      <c r="F18" s="21"/>
    </row>
    <row r="19" spans="2:6" ht="15.75" thickBot="1" x14ac:dyDescent="0.3">
      <c r="B19" s="75"/>
      <c r="C19" s="15" t="s">
        <v>13</v>
      </c>
      <c r="D19" s="12" t="s">
        <v>22</v>
      </c>
      <c r="E19" s="20"/>
      <c r="F19" s="21"/>
    </row>
    <row r="20" spans="2:6" ht="15.75" thickBot="1" x14ac:dyDescent="0.3">
      <c r="B20" s="75"/>
      <c r="C20" s="16" t="s">
        <v>24</v>
      </c>
      <c r="D20" s="13" t="s">
        <v>25</v>
      </c>
      <c r="E20" s="24"/>
      <c r="F20" s="26"/>
    </row>
    <row r="21" spans="2:6" x14ac:dyDescent="0.25">
      <c r="B21"/>
      <c r="C21"/>
    </row>
    <row r="22" spans="2:6" x14ac:dyDescent="0.25">
      <c r="B22"/>
      <c r="C22"/>
    </row>
    <row r="23" spans="2:6" x14ac:dyDescent="0.25">
      <c r="B23"/>
      <c r="C23"/>
    </row>
    <row r="24" spans="2:6" x14ac:dyDescent="0.25">
      <c r="B24"/>
      <c r="C24"/>
    </row>
    <row r="25" spans="2:6" x14ac:dyDescent="0.25">
      <c r="B25"/>
      <c r="C25"/>
    </row>
    <row r="26" spans="2:6" x14ac:dyDescent="0.25">
      <c r="B26"/>
      <c r="C26"/>
    </row>
    <row r="27" spans="2:6" x14ac:dyDescent="0.25">
      <c r="B27"/>
      <c r="C27"/>
    </row>
    <row r="28" spans="2:6" x14ac:dyDescent="0.25">
      <c r="B28"/>
      <c r="C28"/>
    </row>
    <row r="29" spans="2:6" x14ac:dyDescent="0.25">
      <c r="B29"/>
      <c r="C29"/>
    </row>
    <row r="30" spans="2:6" x14ac:dyDescent="0.25">
      <c r="B30"/>
      <c r="C30"/>
    </row>
    <row r="31" spans="2:6" x14ac:dyDescent="0.25">
      <c r="B31"/>
      <c r="C31"/>
    </row>
    <row r="32" spans="2:6" x14ac:dyDescent="0.25">
      <c r="B32"/>
      <c r="C32"/>
    </row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</sheetData>
  <mergeCells count="2">
    <mergeCell ref="B11:B16"/>
    <mergeCell ref="B17:B20"/>
  </mergeCells>
  <pageMargins left="0.7" right="0.7" top="0.75" bottom="0.75" header="0.3" footer="0.3"/>
  <pageSetup paperSize="9" scale="7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2B934-235D-4D1A-BEEB-693E4FC3E8F1}">
  <sheetPr>
    <tabColor theme="8"/>
  </sheetPr>
  <dimension ref="A1:J307"/>
  <sheetViews>
    <sheetView showGridLines="0" tabSelected="1" topLeftCell="A16" zoomScale="60" zoomScaleNormal="60" workbookViewId="0">
      <selection activeCell="H23" sqref="H23"/>
    </sheetView>
  </sheetViews>
  <sheetFormatPr defaultColWidth="31.7109375" defaultRowHeight="15" x14ac:dyDescent="0.25"/>
  <cols>
    <col min="1" max="1" width="8.42578125" customWidth="1"/>
    <col min="2" max="2" width="38" style="27" customWidth="1"/>
    <col min="3" max="3" width="47.140625" style="27" bestFit="1" customWidth="1"/>
    <col min="4" max="4" width="42" style="29" customWidth="1"/>
    <col min="5" max="6" width="34.85546875" style="29" customWidth="1"/>
  </cols>
  <sheetData>
    <row r="1" spans="1:8" x14ac:dyDescent="0.25">
      <c r="D1" s="2"/>
      <c r="E1" s="2"/>
      <c r="F1" s="2"/>
    </row>
    <row r="2" spans="1:8" x14ac:dyDescent="0.25">
      <c r="D2" s="2"/>
      <c r="E2" s="2"/>
      <c r="F2" s="2"/>
    </row>
    <row r="3" spans="1:8" x14ac:dyDescent="0.25">
      <c r="D3" s="2"/>
      <c r="E3" s="2"/>
      <c r="F3" s="2"/>
    </row>
    <row r="6" spans="1:8" s="28" customFormat="1" ht="8.65" customHeight="1" x14ac:dyDescent="0.25"/>
    <row r="7" spans="1:8" s="53" customFormat="1" ht="8.65" customHeight="1" x14ac:dyDescent="0.25"/>
    <row r="8" spans="1:8" s="53" customFormat="1" ht="107.25" customHeight="1" x14ac:dyDescent="0.25">
      <c r="A8" s="76" t="s">
        <v>74</v>
      </c>
      <c r="B8" s="76"/>
      <c r="C8" s="76"/>
      <c r="D8" s="76"/>
      <c r="E8" s="76"/>
      <c r="F8" s="76"/>
    </row>
    <row r="9" spans="1:8" s="53" customFormat="1" ht="8.65" customHeight="1" x14ac:dyDescent="0.25"/>
    <row r="10" spans="1:8" s="53" customFormat="1" ht="8.65" customHeight="1" x14ac:dyDescent="0.25">
      <c r="B10" s="76"/>
      <c r="C10" s="76"/>
      <c r="D10" s="76"/>
      <c r="E10" s="76"/>
      <c r="F10" s="76"/>
      <c r="G10" s="76"/>
    </row>
    <row r="11" spans="1:8" s="53" customFormat="1" ht="144" customHeight="1" x14ac:dyDescent="0.25">
      <c r="A11" s="77" t="s">
        <v>76</v>
      </c>
      <c r="B11" s="77"/>
      <c r="C11" s="77"/>
      <c r="D11" s="77"/>
      <c r="E11" s="77"/>
      <c r="F11" s="77"/>
    </row>
    <row r="12" spans="1:8" s="53" customFormat="1" ht="8.65" customHeight="1" x14ac:dyDescent="0.25"/>
    <row r="13" spans="1:8" s="53" customFormat="1" ht="8.65" customHeight="1" x14ac:dyDescent="0.25"/>
    <row r="14" spans="1:8" x14ac:dyDescent="0.25">
      <c r="A14" t="s">
        <v>23</v>
      </c>
      <c r="C14"/>
      <c r="D14"/>
      <c r="E14"/>
      <c r="F14"/>
    </row>
    <row r="15" spans="1:8" x14ac:dyDescent="0.25">
      <c r="A15" s="81" t="s">
        <v>73</v>
      </c>
      <c r="B15" s="81"/>
      <c r="C15" s="81"/>
      <c r="D15" s="81"/>
      <c r="E15" s="81"/>
      <c r="F15" s="81"/>
    </row>
    <row r="16" spans="1:8" x14ac:dyDescent="0.25">
      <c r="A16" s="81"/>
      <c r="B16" s="81"/>
      <c r="C16" s="81"/>
      <c r="D16" s="81"/>
      <c r="E16" s="81"/>
      <c r="F16" s="81"/>
      <c r="H16" s="53"/>
    </row>
    <row r="17" spans="1:8" ht="15.75" thickBot="1" x14ac:dyDescent="0.3">
      <c r="A17" s="55"/>
      <c r="B17" s="55"/>
      <c r="C17" s="55"/>
      <c r="D17" s="55"/>
      <c r="E17" s="55"/>
      <c r="F17" s="55"/>
      <c r="H17" s="53"/>
    </row>
    <row r="18" spans="1:8" ht="15" customHeight="1" thickBot="1" x14ac:dyDescent="0.3">
      <c r="B18" s="35" t="s">
        <v>57</v>
      </c>
      <c r="C18" s="10" t="s">
        <v>31</v>
      </c>
      <c r="D18" s="10" t="s">
        <v>71</v>
      </c>
      <c r="E18" s="10" t="s">
        <v>72</v>
      </c>
      <c r="F18" s="10" t="s">
        <v>32</v>
      </c>
    </row>
    <row r="19" spans="1:8" ht="15.75" thickBot="1" x14ac:dyDescent="0.3">
      <c r="B19" s="82" t="s">
        <v>27</v>
      </c>
      <c r="C19" s="31" t="s">
        <v>28</v>
      </c>
      <c r="D19" s="58"/>
      <c r="E19" s="59"/>
      <c r="F19" s="58"/>
    </row>
    <row r="20" spans="1:8" s="17" customFormat="1" ht="15.75" thickBot="1" x14ac:dyDescent="0.3">
      <c r="A20"/>
      <c r="B20" s="82"/>
      <c r="C20" s="32" t="s">
        <v>41</v>
      </c>
      <c r="D20" s="60"/>
      <c r="E20" s="61"/>
      <c r="F20" s="60"/>
    </row>
    <row r="21" spans="1:8" s="17" customFormat="1" ht="15.75" thickBot="1" x14ac:dyDescent="0.3">
      <c r="A21"/>
      <c r="B21" s="82"/>
      <c r="C21" s="32" t="s">
        <v>45</v>
      </c>
      <c r="D21" s="60"/>
      <c r="E21" s="61"/>
      <c r="F21" s="60"/>
    </row>
    <row r="22" spans="1:8" s="17" customFormat="1" ht="15.75" thickBot="1" x14ac:dyDescent="0.3">
      <c r="A22"/>
      <c r="B22" s="82"/>
      <c r="C22" s="32" t="s">
        <v>43</v>
      </c>
      <c r="D22" s="60"/>
      <c r="E22" s="61"/>
      <c r="F22" s="60"/>
    </row>
    <row r="23" spans="1:8" s="17" customFormat="1" ht="15.75" thickBot="1" x14ac:dyDescent="0.3">
      <c r="A23"/>
      <c r="B23" s="82"/>
      <c r="C23" s="37" t="s">
        <v>42</v>
      </c>
      <c r="D23" s="60"/>
      <c r="E23" s="61"/>
      <c r="F23" s="60"/>
    </row>
    <row r="24" spans="1:8" s="17" customFormat="1" ht="15.75" thickBot="1" x14ac:dyDescent="0.3">
      <c r="A24"/>
      <c r="B24" s="82"/>
      <c r="C24" s="32" t="s">
        <v>46</v>
      </c>
      <c r="D24" s="60"/>
      <c r="E24" s="61"/>
      <c r="F24" s="60"/>
    </row>
    <row r="25" spans="1:8" s="17" customFormat="1" ht="15.75" thickBot="1" x14ac:dyDescent="0.3">
      <c r="A25"/>
      <c r="B25" s="82"/>
      <c r="C25" s="32" t="s">
        <v>47</v>
      </c>
      <c r="D25" s="60"/>
      <c r="E25" s="61"/>
      <c r="F25" s="60"/>
    </row>
    <row r="26" spans="1:8" s="17" customFormat="1" ht="15.75" thickBot="1" x14ac:dyDescent="0.3">
      <c r="A26"/>
      <c r="B26" s="82"/>
      <c r="C26" s="32" t="s">
        <v>48</v>
      </c>
      <c r="D26" s="60"/>
      <c r="E26" s="61"/>
      <c r="F26" s="60"/>
    </row>
    <row r="27" spans="1:8" s="17" customFormat="1" ht="15.75" thickBot="1" x14ac:dyDescent="0.3">
      <c r="A27"/>
      <c r="B27" s="82"/>
      <c r="C27" s="32" t="s">
        <v>1</v>
      </c>
      <c r="D27" s="62"/>
      <c r="E27" s="63"/>
      <c r="F27" s="62"/>
    </row>
    <row r="28" spans="1:8" s="17" customFormat="1" ht="15.75" thickBot="1" x14ac:dyDescent="0.3">
      <c r="A28"/>
      <c r="B28" s="82"/>
      <c r="C28" s="1" t="s">
        <v>49</v>
      </c>
      <c r="D28" s="62"/>
      <c r="E28" s="63"/>
      <c r="F28" s="62"/>
    </row>
    <row r="29" spans="1:8" s="17" customFormat="1" ht="15.75" thickBot="1" x14ac:dyDescent="0.3">
      <c r="A29"/>
      <c r="B29" s="82"/>
      <c r="C29" s="34" t="s">
        <v>55</v>
      </c>
      <c r="D29" s="64">
        <f>SUM(D19:D28)</f>
        <v>0</v>
      </c>
      <c r="E29" s="65"/>
      <c r="F29" s="64"/>
    </row>
    <row r="30" spans="1:8" s="17" customFormat="1" ht="15" customHeight="1" x14ac:dyDescent="0.25">
      <c r="A30"/>
      <c r="B30" s="85" t="s">
        <v>56</v>
      </c>
      <c r="C30" s="31" t="s">
        <v>44</v>
      </c>
      <c r="D30" s="66"/>
      <c r="E30" s="67"/>
      <c r="F30" s="67"/>
    </row>
    <row r="31" spans="1:8" s="17" customFormat="1" ht="15" customHeight="1" x14ac:dyDescent="0.25">
      <c r="A31"/>
      <c r="B31" s="85"/>
      <c r="C31" s="38" t="s">
        <v>50</v>
      </c>
      <c r="D31" s="66"/>
      <c r="E31" s="67"/>
      <c r="F31" s="67"/>
    </row>
    <row r="32" spans="1:8" s="17" customFormat="1" ht="15" customHeight="1" x14ac:dyDescent="0.25">
      <c r="A32"/>
      <c r="B32" s="85"/>
      <c r="C32" s="38" t="s">
        <v>52</v>
      </c>
      <c r="D32" s="66"/>
      <c r="E32" s="67"/>
      <c r="F32" s="67"/>
    </row>
    <row r="33" spans="1:10" s="17" customFormat="1" ht="15" customHeight="1" x14ac:dyDescent="0.25">
      <c r="A33"/>
      <c r="B33" s="85"/>
      <c r="C33" s="38" t="s">
        <v>51</v>
      </c>
      <c r="D33" s="66"/>
      <c r="E33" s="67"/>
      <c r="F33" s="67"/>
    </row>
    <row r="34" spans="1:10" s="17" customFormat="1" ht="15" customHeight="1" x14ac:dyDescent="0.25">
      <c r="A34"/>
      <c r="B34" s="85"/>
      <c r="C34" s="40" t="s">
        <v>49</v>
      </c>
      <c r="D34" s="66"/>
      <c r="E34" s="67"/>
      <c r="F34" s="67"/>
    </row>
    <row r="35" spans="1:10" s="17" customFormat="1" ht="15.75" thickBot="1" x14ac:dyDescent="0.3">
      <c r="A35"/>
      <c r="B35" s="85"/>
      <c r="C35" s="34" t="s">
        <v>58</v>
      </c>
      <c r="D35" s="65"/>
      <c r="E35" s="64">
        <f>SUM(E30:E34)</f>
        <v>0</v>
      </c>
      <c r="F35" s="64"/>
    </row>
    <row r="36" spans="1:10" s="17" customFormat="1" x14ac:dyDescent="0.25">
      <c r="A36"/>
      <c r="B36" s="85"/>
      <c r="C36" s="33" t="s">
        <v>53</v>
      </c>
      <c r="D36" s="59"/>
      <c r="E36" s="58"/>
      <c r="F36" s="58"/>
    </row>
    <row r="37" spans="1:10" s="17" customFormat="1" x14ac:dyDescent="0.25">
      <c r="A37"/>
      <c r="B37" s="85"/>
      <c r="C37" s="32" t="s">
        <v>54</v>
      </c>
      <c r="D37" s="66"/>
      <c r="E37" s="67"/>
      <c r="F37" s="67"/>
    </row>
    <row r="38" spans="1:10" s="17" customFormat="1" x14ac:dyDescent="0.25">
      <c r="A38"/>
      <c r="B38" s="85"/>
      <c r="C38" s="40" t="s">
        <v>49</v>
      </c>
      <c r="D38" s="61"/>
      <c r="E38" s="60"/>
      <c r="F38" s="60"/>
    </row>
    <row r="39" spans="1:10" s="17" customFormat="1" ht="15.75" thickBot="1" x14ac:dyDescent="0.3">
      <c r="A39"/>
      <c r="B39" s="85"/>
      <c r="C39" s="34" t="s">
        <v>5</v>
      </c>
      <c r="D39" s="68"/>
      <c r="E39" s="69">
        <f>SUM(E36:E38)</f>
        <v>0</v>
      </c>
      <c r="F39" s="69"/>
    </row>
    <row r="40" spans="1:10" s="17" customFormat="1" x14ac:dyDescent="0.25">
      <c r="A40"/>
      <c r="B40" s="85"/>
      <c r="C40" s="39" t="s">
        <v>49</v>
      </c>
      <c r="D40" s="61"/>
      <c r="E40" s="60"/>
      <c r="F40" s="60"/>
    </row>
    <row r="41" spans="1:10" s="17" customFormat="1" ht="15.75" thickBot="1" x14ac:dyDescent="0.3">
      <c r="A41"/>
      <c r="B41" s="86"/>
      <c r="C41" s="34" t="s">
        <v>59</v>
      </c>
      <c r="D41" s="70"/>
      <c r="E41" s="71">
        <f>SUM(E40)</f>
        <v>0</v>
      </c>
      <c r="F41" s="71"/>
    </row>
    <row r="42" spans="1:10" s="17" customFormat="1" ht="15.75" thickBot="1" x14ac:dyDescent="0.3">
      <c r="A42"/>
      <c r="B42" s="83" t="s">
        <v>4</v>
      </c>
      <c r="C42" s="84"/>
      <c r="D42" s="72">
        <f>D29</f>
        <v>0</v>
      </c>
      <c r="E42" s="72">
        <f>SUM(E35,E39,E41)</f>
        <v>0</v>
      </c>
      <c r="F42" s="72"/>
    </row>
    <row r="43" spans="1:10" s="17" customFormat="1" x14ac:dyDescent="0.25">
      <c r="A43"/>
      <c r="B43"/>
      <c r="C43"/>
      <c r="D43"/>
      <c r="E43"/>
      <c r="F43"/>
    </row>
    <row r="44" spans="1:10" s="17" customFormat="1" ht="32.65" customHeight="1" x14ac:dyDescent="0.25">
      <c r="B44"/>
      <c r="C44"/>
      <c r="D44"/>
      <c r="E44"/>
      <c r="F44"/>
    </row>
    <row r="45" spans="1:10" s="17" customFormat="1" ht="32.65" customHeight="1" thickBot="1" x14ac:dyDescent="0.3">
      <c r="A45"/>
      <c r="B45"/>
      <c r="C45"/>
      <c r="D45"/>
      <c r="E45"/>
      <c r="F45"/>
    </row>
    <row r="46" spans="1:10" ht="15" customHeight="1" thickBot="1" x14ac:dyDescent="0.3">
      <c r="B46" s="35" t="s">
        <v>57</v>
      </c>
      <c r="C46" s="10" t="s">
        <v>60</v>
      </c>
      <c r="D46" s="10" t="s">
        <v>69</v>
      </c>
      <c r="E46" s="10" t="s">
        <v>70</v>
      </c>
      <c r="F46" s="10" t="s">
        <v>68</v>
      </c>
      <c r="G46" s="17"/>
      <c r="H46" s="17"/>
      <c r="I46" s="17"/>
      <c r="J46" s="17"/>
    </row>
    <row r="47" spans="1:10" s="17" customFormat="1" ht="32.65" customHeight="1" thickBot="1" x14ac:dyDescent="0.3">
      <c r="A47"/>
      <c r="B47" s="30" t="s">
        <v>27</v>
      </c>
      <c r="C47" s="36" t="s">
        <v>61</v>
      </c>
      <c r="D47" s="73">
        <v>800000</v>
      </c>
      <c r="E47" s="57">
        <f>+D42</f>
        <v>0</v>
      </c>
      <c r="F47" s="56"/>
    </row>
    <row r="48" spans="1:10" ht="25.9" customHeight="1" x14ac:dyDescent="0.25">
      <c r="B48" s="87" t="s">
        <v>56</v>
      </c>
      <c r="C48" s="41" t="s">
        <v>64</v>
      </c>
      <c r="D48" s="90">
        <v>6000000</v>
      </c>
      <c r="E48" s="78">
        <f>+E42</f>
        <v>0</v>
      </c>
      <c r="F48" s="93"/>
      <c r="G48" s="17"/>
      <c r="H48" s="17"/>
      <c r="I48" s="17"/>
      <c r="J48" s="17"/>
    </row>
    <row r="49" spans="2:10" ht="25.9" customHeight="1" x14ac:dyDescent="0.25">
      <c r="B49" s="88"/>
      <c r="C49" s="42" t="s">
        <v>62</v>
      </c>
      <c r="D49" s="91"/>
      <c r="E49" s="79"/>
      <c r="F49" s="94"/>
      <c r="G49" s="17"/>
      <c r="H49" s="17"/>
      <c r="I49" s="17"/>
      <c r="J49" s="17"/>
    </row>
    <row r="50" spans="2:10" ht="25.9" customHeight="1" thickBot="1" x14ac:dyDescent="0.3">
      <c r="B50" s="89"/>
      <c r="C50" s="43" t="s">
        <v>63</v>
      </c>
      <c r="D50" s="92"/>
      <c r="E50" s="80"/>
      <c r="F50" s="95"/>
      <c r="G50" s="17"/>
      <c r="H50" s="17"/>
      <c r="I50" s="17"/>
      <c r="J50" s="17"/>
    </row>
    <row r="51" spans="2:10" ht="25.9" customHeight="1" x14ac:dyDescent="0.25">
      <c r="B51"/>
      <c r="C51"/>
      <c r="D51" s="52"/>
      <c r="E51"/>
      <c r="F51"/>
      <c r="G51" s="17"/>
      <c r="H51" s="17"/>
      <c r="I51" s="17"/>
      <c r="J51" s="17"/>
    </row>
    <row r="52" spans="2:10" ht="15" customHeight="1" x14ac:dyDescent="0.25">
      <c r="B52"/>
      <c r="C52"/>
      <c r="D52" s="52"/>
      <c r="F52"/>
      <c r="G52" s="17"/>
    </row>
    <row r="53" spans="2:10" ht="15" customHeight="1" x14ac:dyDescent="0.25">
      <c r="B53"/>
      <c r="C53"/>
      <c r="D53" s="52"/>
      <c r="F53"/>
    </row>
    <row r="54" spans="2:10" ht="15" customHeight="1" x14ac:dyDescent="0.25">
      <c r="B54"/>
      <c r="C54"/>
      <c r="D54" s="52"/>
      <c r="E54" s="54" t="s">
        <v>75</v>
      </c>
      <c r="F54"/>
    </row>
    <row r="55" spans="2:10" ht="15" customHeight="1" x14ac:dyDescent="0.25">
      <c r="B55"/>
      <c r="C55"/>
      <c r="D55"/>
      <c r="E55" s="27"/>
      <c r="F55"/>
    </row>
    <row r="56" spans="2:10" ht="15" customHeight="1" x14ac:dyDescent="0.25">
      <c r="B56"/>
      <c r="C56"/>
      <c r="D56"/>
      <c r="E56"/>
      <c r="F56"/>
    </row>
    <row r="57" spans="2:10" ht="15" customHeight="1" x14ac:dyDescent="0.25">
      <c r="B57"/>
      <c r="C57"/>
      <c r="D57"/>
      <c r="E57"/>
      <c r="F57"/>
    </row>
    <row r="58" spans="2:10" ht="15" customHeight="1" x14ac:dyDescent="0.25">
      <c r="B58"/>
      <c r="C58"/>
      <c r="D58"/>
      <c r="E58"/>
      <c r="F58"/>
    </row>
    <row r="59" spans="2:10" ht="15" customHeight="1" x14ac:dyDescent="0.25">
      <c r="B59"/>
      <c r="C59"/>
      <c r="D59"/>
      <c r="E59"/>
      <c r="F59"/>
    </row>
    <row r="60" spans="2:10" x14ac:dyDescent="0.25">
      <c r="B60"/>
      <c r="C60"/>
      <c r="D60"/>
      <c r="E60"/>
      <c r="F60"/>
    </row>
    <row r="61" spans="2:10" x14ac:dyDescent="0.25">
      <c r="B61"/>
      <c r="C61"/>
      <c r="D61"/>
      <c r="E61"/>
      <c r="F61"/>
    </row>
    <row r="62" spans="2:10" x14ac:dyDescent="0.25">
      <c r="B62"/>
      <c r="C62"/>
      <c r="D62"/>
      <c r="E62"/>
      <c r="F62"/>
    </row>
    <row r="63" spans="2:10" x14ac:dyDescent="0.25">
      <c r="B63"/>
      <c r="C63"/>
      <c r="D63"/>
      <c r="E63"/>
      <c r="F63"/>
    </row>
    <row r="64" spans="2:10" x14ac:dyDescent="0.25">
      <c r="B64"/>
      <c r="C64"/>
      <c r="D64"/>
      <c r="E64"/>
      <c r="F64"/>
    </row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ht="14.65" customHeight="1" x14ac:dyDescent="0.25"/>
    <row r="76" customFormat="1" ht="14.65" customHeigh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</sheetData>
  <mergeCells count="11">
    <mergeCell ref="A8:F8"/>
    <mergeCell ref="B10:G10"/>
    <mergeCell ref="A11:F11"/>
    <mergeCell ref="E48:E50"/>
    <mergeCell ref="A15:F16"/>
    <mergeCell ref="B19:B29"/>
    <mergeCell ref="B42:C42"/>
    <mergeCell ref="B30:B41"/>
    <mergeCell ref="B48:B50"/>
    <mergeCell ref="D48:D50"/>
    <mergeCell ref="F48:F50"/>
  </mergeCells>
  <pageMargins left="0.7" right="0.7" top="0.75" bottom="0.75" header="0.3" footer="0.3"/>
  <pageSetup paperSize="9" scale="6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294B8-68BA-4ACE-85F6-46E1139F0B71}">
  <dimension ref="B1:D8"/>
  <sheetViews>
    <sheetView showGridLines="0" zoomScale="60" zoomScaleNormal="60" workbookViewId="0"/>
  </sheetViews>
  <sheetFormatPr defaultRowHeight="15" x14ac:dyDescent="0.25"/>
  <cols>
    <col min="1" max="1" width="2.85546875" customWidth="1"/>
    <col min="4" max="4" width="14.5703125" bestFit="1" customWidth="1"/>
  </cols>
  <sheetData>
    <row r="1" spans="2:4" ht="15.75" thickBot="1" x14ac:dyDescent="0.3"/>
    <row r="2" spans="2:4" ht="15.75" thickBot="1" x14ac:dyDescent="0.3">
      <c r="B2" s="47" t="s">
        <v>67</v>
      </c>
      <c r="D2" s="46" t="s">
        <v>40</v>
      </c>
    </row>
    <row r="3" spans="2:4" x14ac:dyDescent="0.25">
      <c r="B3" s="45" t="s">
        <v>65</v>
      </c>
      <c r="D3" s="48" t="s">
        <v>34</v>
      </c>
    </row>
    <row r="4" spans="2:4" ht="15.75" thickBot="1" x14ac:dyDescent="0.3">
      <c r="B4" s="44" t="s">
        <v>66</v>
      </c>
      <c r="D4" s="49" t="s">
        <v>35</v>
      </c>
    </row>
    <row r="5" spans="2:4" x14ac:dyDescent="0.25">
      <c r="D5" s="49" t="s">
        <v>36</v>
      </c>
    </row>
    <row r="6" spans="2:4" x14ac:dyDescent="0.25">
      <c r="D6" s="50" t="s">
        <v>37</v>
      </c>
    </row>
    <row r="7" spans="2:4" x14ac:dyDescent="0.25">
      <c r="D7" s="50" t="s">
        <v>38</v>
      </c>
    </row>
    <row r="8" spans="2:4" ht="15.75" thickBot="1" x14ac:dyDescent="0.3">
      <c r="D8" s="51" t="s">
        <v>39</v>
      </c>
    </row>
  </sheetData>
  <pageMargins left="0.7" right="0.7" top="0.75" bottom="0.75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5167B6F1583C4BB8842BC3012531AB" ma:contentTypeVersion="6" ma:contentTypeDescription="Create a new document." ma:contentTypeScope="" ma:versionID="de58dab9018ee1b59a4791f2143b80c2">
  <xsd:schema xmlns:xsd="http://www.w3.org/2001/XMLSchema" xmlns:xs="http://www.w3.org/2001/XMLSchema" xmlns:p="http://schemas.microsoft.com/office/2006/metadata/properties" xmlns:ns2="bf1de41e-a1e3-43b1-ad1d-08ed3551b57a" xmlns:ns3="50d87025-ee21-405f-ab05-15205d1d8e20" targetNamespace="http://schemas.microsoft.com/office/2006/metadata/properties" ma:root="true" ma:fieldsID="970118a2ec635f4df9e880adb6ff5b2e" ns2:_="" ns3:_="">
    <xsd:import namespace="bf1de41e-a1e3-43b1-ad1d-08ed3551b57a"/>
    <xsd:import namespace="50d87025-ee21-405f-ab05-15205d1d8e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1de41e-a1e3-43b1-ad1d-08ed3551b5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d87025-ee21-405f-ab05-15205d1d8e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BEC6B0-7D12-4FE0-AAD2-7BA27C65E08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F1D698-B0FD-44D9-A55B-0B02386C9A4F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bf1de41e-a1e3-43b1-ad1d-08ed3551b57a"/>
    <ds:schemaRef ds:uri="http://purl.org/dc/dcmitype/"/>
    <ds:schemaRef ds:uri="http://schemas.microsoft.com/office/2006/metadata/properties"/>
    <ds:schemaRef ds:uri="http://purl.org/dc/terms/"/>
    <ds:schemaRef ds:uri="50d87025-ee21-405f-ab05-15205d1d8e20"/>
  </ds:schemaRefs>
</ds:datastoreItem>
</file>

<file path=customXml/itemProps3.xml><?xml version="1.0" encoding="utf-8"?>
<ds:datastoreItem xmlns:ds="http://schemas.openxmlformats.org/officeDocument/2006/customXml" ds:itemID="{98CE94D2-2B9F-4DA8-AE15-B5A8BD296B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1de41e-a1e3-43b1-ad1d-08ed3551b57a"/>
    <ds:schemaRef ds:uri="50d87025-ee21-405f-ab05-15205d1d8e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Cover</vt:lpstr>
      <vt:lpstr>Anagrafica Fornitore</vt:lpstr>
      <vt:lpstr>Economics</vt:lpstr>
      <vt:lpstr>Data validation</vt:lpstr>
      <vt:lpstr>Cover!Area_stampa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2022-12-23T09:54:06Z</cp:lastPrinted>
  <dcterms:created xsi:type="dcterms:W3CDTF">2017-07-24T10:15:44Z</dcterms:created>
  <dcterms:modified xsi:type="dcterms:W3CDTF">2024-06-13T07:11:23Z</dcterms:modified>
  <cp:contentStatus>Irfis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0x0101006A5167B6F1583C4BB8842BC3012531AB</vt:lpwstr>
  </property>
  <property fmtid="{D5CDD505-2E9C-101B-9397-08002B2CF9AE}" pid="3" name="MSIP_Label_6c8cf78f-005a-4b55-a100-5fdf764c6cb1_Enabled">
    <vt:lpwstr>True</vt:lpwstr>
  </property>
  <property fmtid="{D5CDD505-2E9C-101B-9397-08002B2CF9AE}" pid="4" name="MSIP_Label_6c8cf78f-005a-4b55-a100-5fdf764c6cb1_SiteId">
    <vt:lpwstr>92e04864-5c32-454c-a55e-af069088f739</vt:lpwstr>
  </property>
  <property fmtid="{D5CDD505-2E9C-101B-9397-08002B2CF9AE}" pid="5" name="MSIP_Label_6c8cf78f-005a-4b55-a100-5fdf764c6cb1_Owner">
    <vt:lpwstr>paolo.senici@txtgroup.com</vt:lpwstr>
  </property>
  <property fmtid="{D5CDD505-2E9C-101B-9397-08002B2CF9AE}" pid="6" name="MSIP_Label_6c8cf78f-005a-4b55-a100-5fdf764c6cb1_SetDate">
    <vt:lpwstr>2020-08-12T09:03:22.3530170Z</vt:lpwstr>
  </property>
  <property fmtid="{D5CDD505-2E9C-101B-9397-08002B2CF9AE}" pid="7" name="MSIP_Label_6c8cf78f-005a-4b55-a100-5fdf764c6cb1_Name">
    <vt:lpwstr>Public</vt:lpwstr>
  </property>
  <property fmtid="{D5CDD505-2E9C-101B-9397-08002B2CF9AE}" pid="8" name="MSIP_Label_6c8cf78f-005a-4b55-a100-5fdf764c6cb1_Application">
    <vt:lpwstr>Microsoft Azure Information Protection</vt:lpwstr>
  </property>
  <property fmtid="{D5CDD505-2E9C-101B-9397-08002B2CF9AE}" pid="9" name="MSIP_Label_6c8cf78f-005a-4b55-a100-5fdf764c6cb1_ActionId">
    <vt:lpwstr>2b22335e-480a-48e8-a654-4a9a2a2ac48d</vt:lpwstr>
  </property>
  <property fmtid="{D5CDD505-2E9C-101B-9397-08002B2CF9AE}" pid="10" name="MSIP_Label_6c8cf78f-005a-4b55-a100-5fdf764c6cb1_Extended_MSFT_Method">
    <vt:lpwstr>Automatic</vt:lpwstr>
  </property>
</Properties>
</file>